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<sst xmlns="http://schemas.openxmlformats.org/spreadsheetml/2006/main" count="233" uniqueCount="98">
  <si>
    <t>工事費内訳書</t>
  </si>
  <si>
    <t>住　　　　所</t>
  </si>
  <si>
    <t>商号又は名称</t>
  </si>
  <si>
    <t>代 表 者 名</t>
  </si>
  <si>
    <t>工 事 名</t>
  </si>
  <si>
    <t>Ｒ７徳土　高島地先海岸　鳴・鳴門高島　護岸工事（２）（担い手確保型）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</si>
  <si>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</si>
  <si>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</si>
  <si>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</si>
  <si>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</si>
  <si>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</si>
  <si>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</si>
  <si>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</si>
  <si>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</si>
  <si>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海岸土工</t>
  </si>
  <si>
    <t>残土処理工</t>
  </si>
  <si>
    <t>土砂等運搬</t>
  </si>
  <si>
    <t>m3</t>
  </si>
  <si>
    <t>残土等処分</t>
  </si>
  <si>
    <t>護岸基礎工</t>
  </si>
  <si>
    <t>作業土工</t>
  </si>
  <si>
    <t>床掘り(掘削)</t>
  </si>
  <si>
    <t>床掘り</t>
  </si>
  <si>
    <t>埋戻し</t>
  </si>
  <si>
    <t>捨石工</t>
  </si>
  <si>
    <t>基礎捨石　
　10～200kg</t>
  </si>
  <si>
    <t>捨石本均し　
　陸上潮待</t>
  </si>
  <si>
    <t>m2</t>
  </si>
  <si>
    <t>捨石荒均し　
　陸上潮待</t>
  </si>
  <si>
    <t>捨石荒均し　
　水中潮待</t>
  </si>
  <si>
    <t>捨石荒均し　
　水中</t>
  </si>
  <si>
    <t xml:space="preserve">洗掘防止　</t>
  </si>
  <si>
    <t>護岸工</t>
  </si>
  <si>
    <t>海岸ｺﾝｸﾘｰﾄﾌﾞﾛｯｸ工</t>
  </si>
  <si>
    <t>消波根固めﾌﾞﾛｯｸ製作</t>
  </si>
  <si>
    <t>個</t>
  </si>
  <si>
    <t>被覆ﾌﾞﾛｯｸ据付　
　陸上設置</t>
  </si>
  <si>
    <t>被覆ﾌﾞﾛｯｸ据付　
　水中設置</t>
  </si>
  <si>
    <t>ｺﾝｸﾘｰﾄ被覆工
　3-1号護岸工</t>
  </si>
  <si>
    <t>ｺﾝｸﾘｰﾄ</t>
  </si>
  <si>
    <t>鉄筋</t>
  </si>
  <si>
    <t>t</t>
  </si>
  <si>
    <t>目地板</t>
  </si>
  <si>
    <t>止水板　
　CF200*5</t>
  </si>
  <si>
    <t>m</t>
  </si>
  <si>
    <t>型枠</t>
  </si>
  <si>
    <t>削孔</t>
  </si>
  <si>
    <t>孔</t>
  </si>
  <si>
    <t>樹脂ｱﾝｶｰ
　D16</t>
  </si>
  <si>
    <t>本</t>
  </si>
  <si>
    <t>ｽﾘｯﾌﾟﾊﾞｰ
　φ19*600</t>
  </si>
  <si>
    <t xml:space="preserve">足場　</t>
  </si>
  <si>
    <t>掛m2</t>
  </si>
  <si>
    <t>ｺﾝｸﾘｰﾄ被覆工
　3-2号護岸工</t>
  </si>
  <si>
    <t>ｺﾝｸﾘｰﾄ被覆工
　摺り付け部</t>
  </si>
  <si>
    <t>ｺﾝｸﾘｰﾄ被覆工
　既設開口部閉鎖</t>
  </si>
  <si>
    <t>ｺﾝｸﾘｰﾄ被覆工
　復旧工</t>
  </si>
  <si>
    <t>溶接金網</t>
  </si>
  <si>
    <t>ｺﾝｸﾘｰﾄ被覆工
　階段工</t>
  </si>
  <si>
    <t xml:space="preserve">転落防止柵　</t>
  </si>
  <si>
    <t>ｺﾝｸﾘｰﾄ被覆工
　階段工（海側）</t>
  </si>
  <si>
    <t xml:space="preserve">排水工　</t>
  </si>
  <si>
    <t>構造物撤去工</t>
  </si>
  <si>
    <t>構造物取壊し工</t>
  </si>
  <si>
    <t>ｺﾝｸﾘｰﾄ構造物取壊し</t>
  </si>
  <si>
    <t>舗装版切断</t>
  </si>
  <si>
    <t>ｺﾝｸﾘｰﾄはつり</t>
  </si>
  <si>
    <t>運搬処理工</t>
  </si>
  <si>
    <t>殻運搬</t>
  </si>
  <si>
    <t>殻処分</t>
  </si>
  <si>
    <t>仮設工</t>
  </si>
  <si>
    <t>汚濁防止工</t>
  </si>
  <si>
    <t>汚濁防止ﾌｪﾝｽ</t>
  </si>
  <si>
    <t>交通管理工</t>
  </si>
  <si>
    <t>交通誘導警備員
　B</t>
  </si>
  <si>
    <t>人日</t>
  </si>
  <si>
    <t>直接工事費</t>
  </si>
  <si>
    <t>共通仮設</t>
  </si>
  <si>
    <t>共通仮設費</t>
  </si>
  <si>
    <t>運搬費</t>
  </si>
  <si>
    <t>重建設機械分解組立輸送費</t>
  </si>
  <si>
    <t>回</t>
  </si>
  <si>
    <t>作業船等えい航費</t>
  </si>
  <si>
    <t>準備費</t>
  </si>
  <si>
    <t>繋船費(海岸)</t>
  </si>
  <si>
    <t>安全費</t>
  </si>
  <si>
    <t>安全監視船</t>
  </si>
  <si>
    <t>日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</si>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</sst>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G11+G15+G27+G88+G96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G16+G20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1164.0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150.0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27</v>
      </c>
      <c r="F23" s="13" t="n">
        <v>330.0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27</v>
      </c>
      <c r="F24" s="13" t="n">
        <v>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27</v>
      </c>
      <c r="F25" s="13" t="n">
        <v>480.0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27</v>
      </c>
      <c r="F26" s="13" t="n">
        <v>1098.0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G28+G32+G43+G49+G59+G67+G70+G78+G86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G29+G30+G31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413.0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35</v>
      </c>
      <c r="F30" s="13" t="n">
        <v>140.0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37</v>
      </c>
      <c r="E31" s="12" t="s">
        <v>35</v>
      </c>
      <c r="F31" s="13" t="n">
        <v>273.0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38</v>
      </c>
      <c r="D32" s="11"/>
      <c r="E32" s="12" t="s">
        <v>13</v>
      </c>
      <c r="F32" s="13" t="n">
        <v>1.0</v>
      </c>
      <c r="G32" s="15">
        <f>G33+G34+G35+G36+G37+G38+G39+G40+G41+G42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39</v>
      </c>
      <c r="E33" s="12" t="s">
        <v>17</v>
      </c>
      <c r="F33" s="13" t="n">
        <v>281.0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40</v>
      </c>
      <c r="E34" s="12" t="s">
        <v>41</v>
      </c>
      <c r="F34" s="14" t="n">
        <v>2.77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42</v>
      </c>
      <c r="E35" s="12" t="s">
        <v>27</v>
      </c>
      <c r="F35" s="13" t="n">
        <v>28.0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43</v>
      </c>
      <c r="E36" s="12" t="s">
        <v>44</v>
      </c>
      <c r="F36" s="13" t="n">
        <v>37.0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45</v>
      </c>
      <c r="E37" s="12" t="s">
        <v>27</v>
      </c>
      <c r="F37" s="13" t="n">
        <v>460.0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40</v>
      </c>
      <c r="E38" s="12" t="s">
        <v>41</v>
      </c>
      <c r="F38" s="14" t="n">
        <v>0.82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46</v>
      </c>
      <c r="E39" s="12" t="s">
        <v>47</v>
      </c>
      <c r="F39" s="13" t="n">
        <v>1195.0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48</v>
      </c>
      <c r="E40" s="12" t="s">
        <v>49</v>
      </c>
      <c r="F40" s="13" t="n">
        <v>1195.0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50</v>
      </c>
      <c r="E41" s="12" t="s">
        <v>49</v>
      </c>
      <c r="F41" s="13" t="n">
        <v>63.0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51</v>
      </c>
      <c r="E42" s="12" t="s">
        <v>52</v>
      </c>
      <c r="F42" s="13" t="n">
        <v>430.0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 t="s">
        <v>53</v>
      </c>
      <c r="D43" s="11"/>
      <c r="E43" s="12" t="s">
        <v>13</v>
      </c>
      <c r="F43" s="13" t="n">
        <v>1.0</v>
      </c>
      <c r="G43" s="15">
        <f>G44+G45+G46+G47+G48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39</v>
      </c>
      <c r="E44" s="12" t="s">
        <v>17</v>
      </c>
      <c r="F44" s="14" t="n">
        <v>0.4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45</v>
      </c>
      <c r="E45" s="12" t="s">
        <v>27</v>
      </c>
      <c r="F45" s="13" t="n">
        <v>2.0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40</v>
      </c>
      <c r="E46" s="12" t="s">
        <v>41</v>
      </c>
      <c r="F46" s="14" t="n">
        <v>0.002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46</v>
      </c>
      <c r="E47" s="12" t="s">
        <v>47</v>
      </c>
      <c r="F47" s="13" t="n">
        <v>3.0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48</v>
      </c>
      <c r="E48" s="12" t="s">
        <v>49</v>
      </c>
      <c r="F48" s="13" t="n">
        <v>3.0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 t="s">
        <v>54</v>
      </c>
      <c r="D49" s="11"/>
      <c r="E49" s="12" t="s">
        <v>13</v>
      </c>
      <c r="F49" s="13" t="n">
        <v>1.0</v>
      </c>
      <c r="G49" s="15">
        <f>G50+G51+G52+G53+G54+G55+G56+G57+G58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39</v>
      </c>
      <c r="E50" s="12" t="s">
        <v>17</v>
      </c>
      <c r="F50" s="13" t="n">
        <v>27.0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42</v>
      </c>
      <c r="E51" s="12" t="s">
        <v>27</v>
      </c>
      <c r="F51" s="14" t="n">
        <v>0.6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43</v>
      </c>
      <c r="E52" s="12" t="s">
        <v>44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45</v>
      </c>
      <c r="E53" s="12" t="s">
        <v>27</v>
      </c>
      <c r="F53" s="13" t="n">
        <v>42.0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40</v>
      </c>
      <c r="E54" s="12" t="s">
        <v>41</v>
      </c>
      <c r="F54" s="14" t="n">
        <v>0.02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46</v>
      </c>
      <c r="E55" s="12" t="s">
        <v>47</v>
      </c>
      <c r="F55" s="13" t="n">
        <v>23.0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48</v>
      </c>
      <c r="E56" s="12" t="s">
        <v>49</v>
      </c>
      <c r="F56" s="13" t="n">
        <v>23.0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50</v>
      </c>
      <c r="E57" s="12" t="s">
        <v>49</v>
      </c>
      <c r="F57" s="13" t="n">
        <v>2.0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51</v>
      </c>
      <c r="E58" s="12" t="s">
        <v>52</v>
      </c>
      <c r="F58" s="13" t="n">
        <v>30.0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 t="s">
        <v>55</v>
      </c>
      <c r="D59" s="11"/>
      <c r="E59" s="12" t="s">
        <v>13</v>
      </c>
      <c r="F59" s="13" t="n">
        <v>1.0</v>
      </c>
      <c r="G59" s="15">
        <f>G60+G61+G62+G63+G64+G65+G66</f>
      </c>
      <c r="I59" s="17" t="n">
        <v>50.0</v>
      </c>
      <c r="J59" s="18" t="n">
        <v>3.0</v>
      </c>
    </row>
    <row r="60" ht="42.0" customHeight="true">
      <c r="A60" s="10"/>
      <c r="B60" s="11"/>
      <c r="C60" s="11"/>
      <c r="D60" s="11" t="s">
        <v>39</v>
      </c>
      <c r="E60" s="12" t="s">
        <v>17</v>
      </c>
      <c r="F60" s="13" t="n">
        <v>7.0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40</v>
      </c>
      <c r="E61" s="12" t="s">
        <v>41</v>
      </c>
      <c r="F61" s="14" t="n">
        <v>0.06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45</v>
      </c>
      <c r="E62" s="12" t="s">
        <v>27</v>
      </c>
      <c r="F62" s="13" t="n">
        <v>18.0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40</v>
      </c>
      <c r="E63" s="12" t="s">
        <v>41</v>
      </c>
      <c r="F63" s="14" t="n">
        <v>0.01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46</v>
      </c>
      <c r="E64" s="12" t="s">
        <v>47</v>
      </c>
      <c r="F64" s="13" t="n">
        <v>15.0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48</v>
      </c>
      <c r="E65" s="12" t="s">
        <v>49</v>
      </c>
      <c r="F65" s="13" t="n">
        <v>15.0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51</v>
      </c>
      <c r="E66" s="12" t="s">
        <v>52</v>
      </c>
      <c r="F66" s="13" t="n">
        <v>18.0</v>
      </c>
      <c r="G66" s="16"/>
      <c r="I66" s="17" t="n">
        <v>57.0</v>
      </c>
      <c r="J66" s="18" t="n">
        <v>4.0</v>
      </c>
    </row>
    <row r="67" ht="42.0" customHeight="true">
      <c r="A67" s="10"/>
      <c r="B67" s="11"/>
      <c r="C67" s="11" t="s">
        <v>56</v>
      </c>
      <c r="D67" s="11"/>
      <c r="E67" s="12" t="s">
        <v>13</v>
      </c>
      <c r="F67" s="13" t="n">
        <v>1.0</v>
      </c>
      <c r="G67" s="15">
        <f>G68+G69</f>
      </c>
      <c r="I67" s="17" t="n">
        <v>58.0</v>
      </c>
      <c r="J67" s="18" t="n">
        <v>3.0</v>
      </c>
    </row>
    <row r="68" ht="42.0" customHeight="true">
      <c r="A68" s="10"/>
      <c r="B68" s="11"/>
      <c r="C68" s="11"/>
      <c r="D68" s="11" t="s">
        <v>39</v>
      </c>
      <c r="E68" s="12" t="s">
        <v>17</v>
      </c>
      <c r="F68" s="14" t="n">
        <v>0.2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/>
      <c r="D69" s="11" t="s">
        <v>57</v>
      </c>
      <c r="E69" s="12" t="s">
        <v>27</v>
      </c>
      <c r="F69" s="13" t="n">
        <v>2.0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58</v>
      </c>
      <c r="D70" s="11"/>
      <c r="E70" s="12" t="s">
        <v>13</v>
      </c>
      <c r="F70" s="13" t="n">
        <v>1.0</v>
      </c>
      <c r="G70" s="15">
        <f>G71+G72+G73+G74+G75+G76+G77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39</v>
      </c>
      <c r="E71" s="12" t="s">
        <v>17</v>
      </c>
      <c r="F71" s="13" t="n">
        <v>7.0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45</v>
      </c>
      <c r="E72" s="12" t="s">
        <v>27</v>
      </c>
      <c r="F72" s="13" t="n">
        <v>14.0</v>
      </c>
      <c r="G72" s="16"/>
      <c r="I72" s="17" t="n">
        <v>63.0</v>
      </c>
      <c r="J72" s="18" t="n">
        <v>4.0</v>
      </c>
    </row>
    <row r="73" ht="42.0" customHeight="true">
      <c r="A73" s="10"/>
      <c r="B73" s="11"/>
      <c r="C73" s="11"/>
      <c r="D73" s="11" t="s">
        <v>40</v>
      </c>
      <c r="E73" s="12" t="s">
        <v>41</v>
      </c>
      <c r="F73" s="14" t="n">
        <v>0.01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46</v>
      </c>
      <c r="E74" s="12" t="s">
        <v>47</v>
      </c>
      <c r="F74" s="13" t="n">
        <v>14.0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48</v>
      </c>
      <c r="E75" s="12" t="s">
        <v>49</v>
      </c>
      <c r="F75" s="13" t="n">
        <v>14.0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51</v>
      </c>
      <c r="E76" s="12" t="s">
        <v>52</v>
      </c>
      <c r="F76" s="13" t="n">
        <v>7.0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/>
      <c r="D77" s="11" t="s">
        <v>59</v>
      </c>
      <c r="E77" s="12" t="s">
        <v>44</v>
      </c>
      <c r="F77" s="13" t="n">
        <v>7.0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60</v>
      </c>
      <c r="D78" s="11"/>
      <c r="E78" s="12" t="s">
        <v>13</v>
      </c>
      <c r="F78" s="13" t="n">
        <v>1.0</v>
      </c>
      <c r="G78" s="15">
        <f>G79+G80+G81+G82+G83+G84+G85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39</v>
      </c>
      <c r="E79" s="12" t="s">
        <v>17</v>
      </c>
      <c r="F79" s="13" t="n">
        <v>27.0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/>
      <c r="D80" s="11" t="s">
        <v>45</v>
      </c>
      <c r="E80" s="12" t="s">
        <v>27</v>
      </c>
      <c r="F80" s="13" t="n">
        <v>40.0</v>
      </c>
      <c r="G80" s="16"/>
      <c r="I80" s="17" t="n">
        <v>71.0</v>
      </c>
      <c r="J80" s="18" t="n">
        <v>4.0</v>
      </c>
    </row>
    <row r="81" ht="42.0" customHeight="true">
      <c r="A81" s="10"/>
      <c r="B81" s="11"/>
      <c r="C81" s="11"/>
      <c r="D81" s="11" t="s">
        <v>40</v>
      </c>
      <c r="E81" s="12" t="s">
        <v>41</v>
      </c>
      <c r="F81" s="14" t="n">
        <v>0.02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46</v>
      </c>
      <c r="E82" s="12" t="s">
        <v>47</v>
      </c>
      <c r="F82" s="13" t="n">
        <v>33.0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48</v>
      </c>
      <c r="E83" s="12" t="s">
        <v>49</v>
      </c>
      <c r="F83" s="13" t="n">
        <v>33.0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/>
      <c r="D84" s="11" t="s">
        <v>51</v>
      </c>
      <c r="E84" s="12" t="s">
        <v>52</v>
      </c>
      <c r="F84" s="13" t="n">
        <v>20.0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59</v>
      </c>
      <c r="E85" s="12" t="s">
        <v>44</v>
      </c>
      <c r="F85" s="13" t="n">
        <v>7.0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 t="s">
        <v>61</v>
      </c>
      <c r="D86" s="11"/>
      <c r="E86" s="12" t="s">
        <v>13</v>
      </c>
      <c r="F86" s="13" t="n">
        <v>1.0</v>
      </c>
      <c r="G86" s="15">
        <f>G87</f>
      </c>
      <c r="I86" s="17" t="n">
        <v>77.0</v>
      </c>
      <c r="J86" s="18" t="n">
        <v>3.0</v>
      </c>
    </row>
    <row r="87" ht="42.0" customHeight="true">
      <c r="A87" s="10"/>
      <c r="B87" s="11"/>
      <c r="C87" s="11"/>
      <c r="D87" s="11" t="s">
        <v>61</v>
      </c>
      <c r="E87" s="12" t="s">
        <v>44</v>
      </c>
      <c r="F87" s="13" t="n">
        <v>5.0</v>
      </c>
      <c r="G87" s="16"/>
      <c r="I87" s="17" t="n">
        <v>78.0</v>
      </c>
      <c r="J87" s="18" t="n">
        <v>4.0</v>
      </c>
    </row>
    <row r="88" ht="42.0" customHeight="true">
      <c r="A88" s="10"/>
      <c r="B88" s="11" t="s">
        <v>62</v>
      </c>
      <c r="C88" s="11"/>
      <c r="D88" s="11"/>
      <c r="E88" s="12" t="s">
        <v>13</v>
      </c>
      <c r="F88" s="13" t="n">
        <v>1.0</v>
      </c>
      <c r="G88" s="15">
        <f>G89+G93</f>
      </c>
      <c r="I88" s="17" t="n">
        <v>79.0</v>
      </c>
      <c r="J88" s="18" t="n">
        <v>2.0</v>
      </c>
    </row>
    <row r="89" ht="42.0" customHeight="true">
      <c r="A89" s="10"/>
      <c r="B89" s="11"/>
      <c r="C89" s="11" t="s">
        <v>63</v>
      </c>
      <c r="D89" s="11"/>
      <c r="E89" s="12" t="s">
        <v>13</v>
      </c>
      <c r="F89" s="13" t="n">
        <v>1.0</v>
      </c>
      <c r="G89" s="15">
        <f>G90+G91+G92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64</v>
      </c>
      <c r="E90" s="12" t="s">
        <v>17</v>
      </c>
      <c r="F90" s="14" t="n">
        <v>0.7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65</v>
      </c>
      <c r="E91" s="12" t="s">
        <v>44</v>
      </c>
      <c r="F91" s="13" t="n">
        <v>3.0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/>
      <c r="D92" s="11" t="s">
        <v>66</v>
      </c>
      <c r="E92" s="12" t="s">
        <v>27</v>
      </c>
      <c r="F92" s="13" t="n">
        <v>431.0</v>
      </c>
      <c r="G92" s="16"/>
      <c r="I92" s="17" t="n">
        <v>83.0</v>
      </c>
      <c r="J92" s="18" t="n">
        <v>4.0</v>
      </c>
    </row>
    <row r="93" ht="42.0" customHeight="true">
      <c r="A93" s="10"/>
      <c r="B93" s="11"/>
      <c r="C93" s="11" t="s">
        <v>67</v>
      </c>
      <c r="D93" s="11"/>
      <c r="E93" s="12" t="s">
        <v>13</v>
      </c>
      <c r="F93" s="13" t="n">
        <v>1.0</v>
      </c>
      <c r="G93" s="15">
        <f>G94+G95</f>
      </c>
      <c r="I93" s="17" t="n">
        <v>84.0</v>
      </c>
      <c r="J93" s="18" t="n">
        <v>3.0</v>
      </c>
    </row>
    <row r="94" ht="42.0" customHeight="true">
      <c r="A94" s="10"/>
      <c r="B94" s="11"/>
      <c r="C94" s="11"/>
      <c r="D94" s="11" t="s">
        <v>68</v>
      </c>
      <c r="E94" s="12" t="s">
        <v>17</v>
      </c>
      <c r="F94" s="13" t="n">
        <v>10.0</v>
      </c>
      <c r="G94" s="16"/>
      <c r="I94" s="17" t="n">
        <v>85.0</v>
      </c>
      <c r="J94" s="18" t="n">
        <v>4.0</v>
      </c>
    </row>
    <row r="95" ht="42.0" customHeight="true">
      <c r="A95" s="10"/>
      <c r="B95" s="11"/>
      <c r="C95" s="11"/>
      <c r="D95" s="11" t="s">
        <v>69</v>
      </c>
      <c r="E95" s="12" t="s">
        <v>17</v>
      </c>
      <c r="F95" s="13" t="n">
        <v>10.0</v>
      </c>
      <c r="G95" s="16"/>
      <c r="I95" s="17" t="n">
        <v>86.0</v>
      </c>
      <c r="J95" s="18" t="n">
        <v>4.0</v>
      </c>
    </row>
    <row r="96" ht="42.0" customHeight="true">
      <c r="A96" s="10"/>
      <c r="B96" s="11" t="s">
        <v>70</v>
      </c>
      <c r="C96" s="11"/>
      <c r="D96" s="11"/>
      <c r="E96" s="12" t="s">
        <v>13</v>
      </c>
      <c r="F96" s="13" t="n">
        <v>1.0</v>
      </c>
      <c r="G96" s="15">
        <f>G97+G99</f>
      </c>
      <c r="I96" s="17" t="n">
        <v>87.0</v>
      </c>
      <c r="J96" s="18" t="n">
        <v>2.0</v>
      </c>
    </row>
    <row r="97" ht="42.0" customHeight="true">
      <c r="A97" s="10"/>
      <c r="B97" s="11"/>
      <c r="C97" s="11" t="s">
        <v>71</v>
      </c>
      <c r="D97" s="11"/>
      <c r="E97" s="12" t="s">
        <v>13</v>
      </c>
      <c r="F97" s="13" t="n">
        <v>1.0</v>
      </c>
      <c r="G97" s="15">
        <f>G98</f>
      </c>
      <c r="I97" s="17" t="n">
        <v>88.0</v>
      </c>
      <c r="J97" s="18" t="n">
        <v>3.0</v>
      </c>
    </row>
    <row r="98" ht="42.0" customHeight="true">
      <c r="A98" s="10"/>
      <c r="B98" s="11"/>
      <c r="C98" s="11"/>
      <c r="D98" s="11" t="s">
        <v>72</v>
      </c>
      <c r="E98" s="12" t="s">
        <v>44</v>
      </c>
      <c r="F98" s="13" t="n">
        <v>150.0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 t="s">
        <v>73</v>
      </c>
      <c r="D99" s="11"/>
      <c r="E99" s="12" t="s">
        <v>13</v>
      </c>
      <c r="F99" s="13" t="n">
        <v>1.0</v>
      </c>
      <c r="G99" s="15">
        <f>G100</f>
      </c>
      <c r="I99" s="17" t="n">
        <v>90.0</v>
      </c>
      <c r="J99" s="18" t="n">
        <v>3.0</v>
      </c>
    </row>
    <row r="100" ht="42.0" customHeight="true">
      <c r="A100" s="10"/>
      <c r="B100" s="11"/>
      <c r="C100" s="11"/>
      <c r="D100" s="11" t="s">
        <v>74</v>
      </c>
      <c r="E100" s="12" t="s">
        <v>75</v>
      </c>
      <c r="F100" s="13" t="n">
        <v>60.0</v>
      </c>
      <c r="G100" s="16"/>
      <c r="I100" s="17" t="n">
        <v>91.0</v>
      </c>
      <c r="J100" s="18" t="n">
        <v>4.0</v>
      </c>
    </row>
    <row r="101" ht="42.0" customHeight="true">
      <c r="A101" s="10" t="s">
        <v>76</v>
      </c>
      <c r="B101" s="11"/>
      <c r="C101" s="11"/>
      <c r="D101" s="11"/>
      <c r="E101" s="12" t="s">
        <v>13</v>
      </c>
      <c r="F101" s="13" t="n">
        <v>1.0</v>
      </c>
      <c r="G101" s="15">
        <f>G11+G15+G27+G88+G96</f>
      </c>
      <c r="I101" s="17" t="n">
        <v>92.0</v>
      </c>
      <c r="J101" s="18" t="n">
        <v>20.0</v>
      </c>
    </row>
    <row r="102" ht="42.0" customHeight="true">
      <c r="A102" s="10" t="s">
        <v>77</v>
      </c>
      <c r="B102" s="11"/>
      <c r="C102" s="11"/>
      <c r="D102" s="11"/>
      <c r="E102" s="12" t="s">
        <v>13</v>
      </c>
      <c r="F102" s="13" t="n">
        <v>1.0</v>
      </c>
      <c r="G102" s="15">
        <f>G103+G113</f>
      </c>
      <c r="I102" s="17" t="n">
        <v>93.0</v>
      </c>
      <c r="J102" s="18" t="n">
        <v>200.0</v>
      </c>
    </row>
    <row r="103" ht="42.0" customHeight="true">
      <c r="A103" s="10"/>
      <c r="B103" s="11" t="s">
        <v>78</v>
      </c>
      <c r="C103" s="11"/>
      <c r="D103" s="11"/>
      <c r="E103" s="12" t="s">
        <v>13</v>
      </c>
      <c r="F103" s="13" t="n">
        <v>1.0</v>
      </c>
      <c r="G103" s="15">
        <f>G104+G107+G109+G111</f>
      </c>
      <c r="I103" s="17" t="n">
        <v>94.0</v>
      </c>
      <c r="J103" s="18" t="n">
        <v>2.0</v>
      </c>
    </row>
    <row r="104" ht="42.0" customHeight="true">
      <c r="A104" s="10"/>
      <c r="B104" s="11"/>
      <c r="C104" s="11" t="s">
        <v>79</v>
      </c>
      <c r="D104" s="11"/>
      <c r="E104" s="12" t="s">
        <v>13</v>
      </c>
      <c r="F104" s="13" t="n">
        <v>1.0</v>
      </c>
      <c r="G104" s="15">
        <f>G105+G106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80</v>
      </c>
      <c r="E105" s="12" t="s">
        <v>81</v>
      </c>
      <c r="F105" s="13" t="n">
        <v>1.0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/>
      <c r="D106" s="11" t="s">
        <v>82</v>
      </c>
      <c r="E106" s="12" t="s">
        <v>81</v>
      </c>
      <c r="F106" s="13" t="n">
        <v>1.0</v>
      </c>
      <c r="G106" s="16"/>
      <c r="I106" s="17" t="n">
        <v>97.0</v>
      </c>
      <c r="J106" s="18" t="n">
        <v>4.0</v>
      </c>
    </row>
    <row r="107" ht="42.0" customHeight="true">
      <c r="A107" s="10"/>
      <c r="B107" s="11"/>
      <c r="C107" s="11" t="s">
        <v>83</v>
      </c>
      <c r="D107" s="11"/>
      <c r="E107" s="12" t="s">
        <v>13</v>
      </c>
      <c r="F107" s="13" t="n">
        <v>1.0</v>
      </c>
      <c r="G107" s="15">
        <f>G108</f>
      </c>
      <c r="I107" s="17" t="n">
        <v>98.0</v>
      </c>
      <c r="J107" s="18" t="n">
        <v>3.0</v>
      </c>
    </row>
    <row r="108" ht="42.0" customHeight="true">
      <c r="A108" s="10"/>
      <c r="B108" s="11"/>
      <c r="C108" s="11"/>
      <c r="D108" s="11" t="s">
        <v>84</v>
      </c>
      <c r="E108" s="12" t="s">
        <v>13</v>
      </c>
      <c r="F108" s="13" t="n">
        <v>1.0</v>
      </c>
      <c r="G108" s="16"/>
      <c r="I108" s="17" t="n">
        <v>99.0</v>
      </c>
      <c r="J108" s="18" t="n">
        <v>4.0</v>
      </c>
    </row>
    <row r="109" ht="42.0" customHeight="true">
      <c r="A109" s="10"/>
      <c r="B109" s="11"/>
      <c r="C109" s="11" t="s">
        <v>85</v>
      </c>
      <c r="D109" s="11"/>
      <c r="E109" s="12" t="s">
        <v>13</v>
      </c>
      <c r="F109" s="13" t="n">
        <v>1.0</v>
      </c>
      <c r="G109" s="15">
        <f>G110</f>
      </c>
      <c r="I109" s="17" t="n">
        <v>100.0</v>
      </c>
      <c r="J109" s="18" t="n">
        <v>3.0</v>
      </c>
    </row>
    <row r="110" ht="42.0" customHeight="true">
      <c r="A110" s="10"/>
      <c r="B110" s="11"/>
      <c r="C110" s="11"/>
      <c r="D110" s="11" t="s">
        <v>86</v>
      </c>
      <c r="E110" s="12" t="s">
        <v>87</v>
      </c>
      <c r="F110" s="13" t="n">
        <v>55.0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 t="s">
        <v>88</v>
      </c>
      <c r="D111" s="11"/>
      <c r="E111" s="12" t="s">
        <v>13</v>
      </c>
      <c r="F111" s="13" t="n">
        <v>1.0</v>
      </c>
      <c r="G111" s="15">
        <f>G112</f>
      </c>
      <c r="I111" s="17" t="n">
        <v>102.0</v>
      </c>
      <c r="J111" s="18" t="n">
        <v>3.0</v>
      </c>
    </row>
    <row r="112" ht="42.0" customHeight="true">
      <c r="A112" s="10"/>
      <c r="B112" s="11"/>
      <c r="C112" s="11"/>
      <c r="D112" s="11" t="s">
        <v>89</v>
      </c>
      <c r="E112" s="12" t="s">
        <v>13</v>
      </c>
      <c r="F112" s="13" t="n">
        <v>1.0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 t="s">
        <v>90</v>
      </c>
      <c r="C113" s="11"/>
      <c r="D113" s="11"/>
      <c r="E113" s="12" t="s">
        <v>13</v>
      </c>
      <c r="F113" s="13" t="n">
        <v>1.0</v>
      </c>
      <c r="G113" s="16"/>
      <c r="I113" s="17" t="n">
        <v>104.0</v>
      </c>
      <c r="J113" s="18"/>
    </row>
    <row r="114" ht="42.0" customHeight="true">
      <c r="A114" s="10" t="s">
        <v>91</v>
      </c>
      <c r="B114" s="11"/>
      <c r="C114" s="11"/>
      <c r="D114" s="11"/>
      <c r="E114" s="12" t="s">
        <v>13</v>
      </c>
      <c r="F114" s="13" t="n">
        <v>1.0</v>
      </c>
      <c r="G114" s="15">
        <f>G101+G102</f>
      </c>
      <c r="I114" s="17" t="n">
        <v>105.0</v>
      </c>
      <c r="J114" s="18"/>
    </row>
    <row r="115" ht="42.0" customHeight="true">
      <c r="A115" s="10"/>
      <c r="B115" s="11" t="s">
        <v>92</v>
      </c>
      <c r="C115" s="11"/>
      <c r="D115" s="11"/>
      <c r="E115" s="12" t="s">
        <v>13</v>
      </c>
      <c r="F115" s="13" t="n">
        <v>1.0</v>
      </c>
      <c r="G115" s="16"/>
      <c r="I115" s="17" t="n">
        <v>106.0</v>
      </c>
      <c r="J115" s="18" t="n">
        <v>210.0</v>
      </c>
    </row>
    <row r="116" ht="42.0" customHeight="true">
      <c r="A116" s="10" t="s">
        <v>93</v>
      </c>
      <c r="B116" s="11"/>
      <c r="C116" s="11"/>
      <c r="D116" s="11"/>
      <c r="E116" s="12" t="s">
        <v>13</v>
      </c>
      <c r="F116" s="13" t="n">
        <v>1.0</v>
      </c>
      <c r="G116" s="15">
        <f>G101+G102+G115</f>
      </c>
      <c r="I116" s="17" t="n">
        <v>107.0</v>
      </c>
      <c r="J116" s="18"/>
    </row>
    <row r="117" ht="42.0" customHeight="true">
      <c r="A117" s="10"/>
      <c r="B117" s="11" t="s">
        <v>94</v>
      </c>
      <c r="C117" s="11"/>
      <c r="D117" s="11"/>
      <c r="E117" s="12" t="s">
        <v>13</v>
      </c>
      <c r="F117" s="13" t="n">
        <v>1.0</v>
      </c>
      <c r="G117" s="16"/>
      <c r="I117" s="17" t="n">
        <v>108.0</v>
      </c>
      <c r="J117" s="18" t="n">
        <v>220.0</v>
      </c>
    </row>
    <row r="118" ht="42.0" customHeight="true">
      <c r="A118" s="10" t="s">
        <v>95</v>
      </c>
      <c r="B118" s="11"/>
      <c r="C118" s="11"/>
      <c r="D118" s="11"/>
      <c r="E118" s="12" t="s">
        <v>13</v>
      </c>
      <c r="F118" s="13" t="n">
        <v>1.0</v>
      </c>
      <c r="G118" s="15">
        <f>G116+G117</f>
      </c>
      <c r="I118" s="17" t="n">
        <v>109.0</v>
      </c>
      <c r="J118" s="18" t="n">
        <v>30.0</v>
      </c>
    </row>
    <row r="119" ht="42.0" customHeight="true">
      <c r="A119" s="19" t="s">
        <v>96</v>
      </c>
      <c r="B119" s="20"/>
      <c r="C119" s="20"/>
      <c r="D119" s="20"/>
      <c r="E119" s="21" t="s">
        <v>97</v>
      </c>
      <c r="F119" s="22" t="s">
        <v>97</v>
      </c>
      <c r="G119" s="24">
        <f>G118</f>
      </c>
      <c r="I119" s="26" t="n">
        <v>110.0</v>
      </c>
      <c r="J11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B27:D27"/>
    <mergeCell ref="C28:D28"/>
    <mergeCell ref="D29"/>
    <mergeCell ref="D30"/>
    <mergeCell ref="D31"/>
    <mergeCell ref="C32: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C43:D43"/>
    <mergeCell ref="D44"/>
    <mergeCell ref="D45"/>
    <mergeCell ref="D46"/>
    <mergeCell ref="D47"/>
    <mergeCell ref="D48"/>
    <mergeCell ref="C49:D49"/>
    <mergeCell ref="D50"/>
    <mergeCell ref="D51"/>
    <mergeCell ref="D52"/>
    <mergeCell ref="D53"/>
    <mergeCell ref="D54"/>
    <mergeCell ref="D55"/>
    <mergeCell ref="D56"/>
    <mergeCell ref="D57"/>
    <mergeCell ref="D58"/>
    <mergeCell ref="C59:D59"/>
    <mergeCell ref="D60"/>
    <mergeCell ref="D61"/>
    <mergeCell ref="D62"/>
    <mergeCell ref="D63"/>
    <mergeCell ref="D64"/>
    <mergeCell ref="D65"/>
    <mergeCell ref="D66"/>
    <mergeCell ref="C67:D67"/>
    <mergeCell ref="D68"/>
    <mergeCell ref="D69"/>
    <mergeCell ref="C70:D70"/>
    <mergeCell ref="D71"/>
    <mergeCell ref="D72"/>
    <mergeCell ref="D73"/>
    <mergeCell ref="D74"/>
    <mergeCell ref="D75"/>
    <mergeCell ref="D76"/>
    <mergeCell ref="D77"/>
    <mergeCell ref="C78:D78"/>
    <mergeCell ref="D79"/>
    <mergeCell ref="D80"/>
    <mergeCell ref="D81"/>
    <mergeCell ref="D82"/>
    <mergeCell ref="D83"/>
    <mergeCell ref="D84"/>
    <mergeCell ref="D85"/>
    <mergeCell ref="C86:D86"/>
    <mergeCell ref="D87"/>
    <mergeCell ref="B88:D88"/>
    <mergeCell ref="C89:D89"/>
    <mergeCell ref="D90"/>
    <mergeCell ref="D91"/>
    <mergeCell ref="D92"/>
    <mergeCell ref="C93:D93"/>
    <mergeCell ref="D94"/>
    <mergeCell ref="D95"/>
    <mergeCell ref="B96:D96"/>
    <mergeCell ref="C97:D97"/>
    <mergeCell ref="D98"/>
    <mergeCell ref="C99:D99"/>
    <mergeCell ref="D100"/>
    <mergeCell ref="A101:D101"/>
    <mergeCell ref="A102:D102"/>
    <mergeCell ref="B103:D103"/>
    <mergeCell ref="C104:D104"/>
    <mergeCell ref="D105"/>
    <mergeCell ref="D106"/>
    <mergeCell ref="C107:D107"/>
    <mergeCell ref="D108"/>
    <mergeCell ref="C109:D109"/>
    <mergeCell ref="D110"/>
    <mergeCell ref="C111:D111"/>
    <mergeCell ref="D112"/>
    <mergeCell ref="B113:D113"/>
    <mergeCell ref="A114:D114"/>
    <mergeCell ref="B115:D115"/>
    <mergeCell ref="A116:D116"/>
    <mergeCell ref="B117:D117"/>
    <mergeCell ref="A118:D118"/>
    <mergeCell ref="A119:D11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2025-05-09T06:01:17Z</dcterms:created>
  <dc:creator>Apache POI</dc:creator>
</cp:coreProperties>
</file>